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475" activeTab="1"/>
  </bookViews>
  <sheets>
    <sheet name="原紙" sheetId="1" r:id="rId1"/>
    <sheet name="0902" sheetId="2" r:id="rId2"/>
  </sheets>
  <definedNames>
    <definedName name="_xlnm.Print_Area" localSheetId="1">'0902'!$C$1:$AH$25</definedName>
    <definedName name="_xlnm.Print_Area" localSheetId="0">'原紙'!$C$1:$AH$25</definedName>
    <definedName name="勤務" localSheetId="1">'0902'!$AK$5:$AN$5</definedName>
    <definedName name="勤務" localSheetId="0">'原紙'!$AK$5:$AN$5</definedName>
    <definedName name="勤務">#REF!</definedName>
    <definedName name="氏名" localSheetId="1">'0902'!$C$6:$C$25</definedName>
    <definedName name="氏名" localSheetId="0">'原紙'!$C$6:$C$25</definedName>
    <definedName name="氏名">#REF!</definedName>
    <definedName name="祝日" localSheetId="1">'0902'!$AR$5</definedName>
    <definedName name="祝日">'原紙'!$AR$5</definedName>
    <definedName name="正月">#REF!</definedName>
    <definedName name="登録勤務">#REF!</definedName>
  </definedNames>
  <calcPr fullCalcOnLoad="1"/>
</workbook>
</file>

<file path=xl/sharedStrings.xml><?xml version="1.0" encoding="utf-8"?>
<sst xmlns="http://schemas.openxmlformats.org/spreadsheetml/2006/main" count="84" uniqueCount="36">
  <si>
    <t>年</t>
  </si>
  <si>
    <t>月</t>
  </si>
  <si>
    <t>氏名</t>
  </si>
  <si>
    <t>日勤</t>
  </si>
  <si>
    <t>夜勤</t>
  </si>
  <si>
    <t>当直</t>
  </si>
  <si>
    <t>公休</t>
  </si>
  <si>
    <t>勤務日数</t>
  </si>
  <si>
    <t>一日の
勤務者数</t>
  </si>
  <si>
    <t>追加されたシートで『リセット』をクリックすれば、月表示とシート名が変わり、シートがリセットされます。</t>
  </si>
  <si>
    <t>祝日登録</t>
  </si>
  <si>
    <t>元旦</t>
  </si>
  <si>
    <t>建国記念日</t>
  </si>
  <si>
    <t>昭和の日</t>
  </si>
  <si>
    <t>憲法記念日</t>
  </si>
  <si>
    <t>みどりの日</t>
  </si>
  <si>
    <t>こどもの日</t>
  </si>
  <si>
    <t>振替休日</t>
  </si>
  <si>
    <t>海の日</t>
  </si>
  <si>
    <t>成人の日</t>
  </si>
  <si>
    <t>敬老の日</t>
  </si>
  <si>
    <t>国民の休日</t>
  </si>
  <si>
    <t>秋分の日</t>
  </si>
  <si>
    <t>体育の日</t>
  </si>
  <si>
    <t>勤労感謝の日</t>
  </si>
  <si>
    <t>天皇記念日</t>
  </si>
  <si>
    <t>※</t>
  </si>
  <si>
    <t>祝日はその日を連続したセルに登録することで可能です。</t>
  </si>
  <si>
    <t>氏名、勤務名を入力する時は、範囲名，『氏名』、『勤務』、の所に入力してください。</t>
  </si>
  <si>
    <t>年月を入力することにより、シートの曜日は変更されます。</t>
  </si>
  <si>
    <t>『次月分追加』をクリックすることにより、右端に新しいシートが追加されます。</t>
  </si>
  <si>
    <t>春分の日</t>
  </si>
  <si>
    <t>年によって、その日付を確認することが必要です。</t>
  </si>
  <si>
    <t>行の追加は A ～ AN の間の挿入で行ってください。</t>
  </si>
  <si>
    <t>追加した行の AJ ～ AN のセルには上の行の AJ ～ AN の式を複写してください。</t>
  </si>
  <si>
    <t>シートの変更は「原紙」のシートで行ってください。新しいシートは「原紙」を複写して作成されます。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</si>
</sst>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\ \(aaa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33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56" fontId="0" fillId="37" borderId="16" xfId="0" applyNumberFormat="1" applyFill="1" applyBorder="1" applyAlignment="1">
      <alignment vertical="center"/>
    </xf>
    <xf numFmtId="56" fontId="0" fillId="37" borderId="17" xfId="0" applyNumberFormat="1" applyFill="1" applyBorder="1" applyAlignment="1">
      <alignment vertical="center"/>
    </xf>
    <xf numFmtId="56" fontId="0" fillId="37" borderId="18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horizontal="center" vertical="center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3" fillId="0" borderId="23" xfId="0" applyFont="1" applyBorder="1" applyAlignment="1">
      <alignment vertical="center" textRotation="255" wrapText="1"/>
    </xf>
    <xf numFmtId="0" fontId="3" fillId="0" borderId="37" xfId="0" applyFont="1" applyBorder="1" applyAlignment="1">
      <alignment vertical="center" textRotation="255" wrapText="1"/>
    </xf>
    <xf numFmtId="0" fontId="3" fillId="0" borderId="20" xfId="0" applyFont="1" applyBorder="1" applyAlignment="1">
      <alignment vertical="center" textRotation="255" wrapText="1"/>
    </xf>
    <xf numFmtId="176" fontId="0" fillId="38" borderId="29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"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99CC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19050</xdr:rowOff>
    </xdr:from>
    <xdr:to>
      <xdr:col>9</xdr:col>
      <xdr:colOff>85725</xdr:colOff>
      <xdr:row>1</xdr:row>
      <xdr:rowOff>133350</xdr:rowOff>
    </xdr:to>
    <xdr:grpSp>
      <xdr:nvGrpSpPr>
        <xdr:cNvPr id="1" name="Group 5"/>
        <xdr:cNvGrpSpPr>
          <a:grpSpLocks/>
        </xdr:cNvGrpSpPr>
      </xdr:nvGrpSpPr>
      <xdr:grpSpPr>
        <a:xfrm>
          <a:off x="1866900" y="19050"/>
          <a:ext cx="2876550" cy="285750"/>
          <a:chOff x="196" y="2"/>
          <a:chExt cx="302" cy="30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96" y="2"/>
            <a:ext cx="94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300" y="2"/>
            <a:ext cx="94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ommandButton3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404" y="2"/>
            <a:ext cx="94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19050</xdr:rowOff>
    </xdr:from>
    <xdr:to>
      <xdr:col>9</xdr:col>
      <xdr:colOff>85725</xdr:colOff>
      <xdr:row>1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1866900" y="19050"/>
          <a:ext cx="2876550" cy="285750"/>
          <a:chOff x="196" y="2"/>
          <a:chExt cx="302" cy="30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96" y="2"/>
            <a:ext cx="94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300" y="2"/>
            <a:ext cx="94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ommandButton3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404" y="2"/>
            <a:ext cx="94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B1:AS42"/>
  <sheetViews>
    <sheetView defaultGridColor="0" zoomScale="85" zoomScaleNormal="85" zoomScalePageLayoutView="0" colorId="8" workbookViewId="0" topLeftCell="A1">
      <selection activeCell="F3" sqref="F3"/>
    </sheetView>
  </sheetViews>
  <sheetFormatPr defaultColWidth="9.00390625" defaultRowHeight="13.5"/>
  <cols>
    <col min="1" max="1" width="3.00390625" style="0" customWidth="1"/>
    <col min="2" max="2" width="6.50390625" style="0" customWidth="1"/>
    <col min="3" max="3" width="11.875" style="0" customWidth="1"/>
    <col min="4" max="34" width="6.625" style="0" customWidth="1"/>
    <col min="37" max="43" width="5.875" style="0" customWidth="1"/>
    <col min="44" max="44" width="10.00390625" style="0" customWidth="1"/>
    <col min="45" max="45" width="13.00390625" style="0" bestFit="1" customWidth="1"/>
  </cols>
  <sheetData>
    <row r="1" spans="2:3" ht="13.5">
      <c r="B1" s="1" t="s">
        <v>0</v>
      </c>
      <c r="C1" s="22">
        <v>2009</v>
      </c>
    </row>
    <row r="2" spans="2:3" ht="13.5">
      <c r="B2" s="1" t="s">
        <v>1</v>
      </c>
      <c r="C2" s="22">
        <v>1</v>
      </c>
    </row>
    <row r="3" spans="9:16" ht="26.25" customHeight="1">
      <c r="I3" s="45" t="str">
        <f>C1&amp;" 年 "&amp;C2&amp;" 月   勤務表"</f>
        <v>2009 年 1 月   勤務表</v>
      </c>
      <c r="J3" s="45"/>
      <c r="K3" s="45"/>
      <c r="L3" s="45"/>
      <c r="M3" s="45"/>
      <c r="N3" s="45"/>
      <c r="O3" s="45"/>
      <c r="P3" s="45"/>
    </row>
    <row r="4" spans="37:44" ht="14.25" thickBot="1">
      <c r="AK4" s="46" t="s">
        <v>7</v>
      </c>
      <c r="AL4" s="47"/>
      <c r="AM4" s="47"/>
      <c r="AN4" s="48"/>
      <c r="AR4" t="s">
        <v>10</v>
      </c>
    </row>
    <row r="5" spans="3:45" ht="14.25" thickBot="1">
      <c r="C5" s="28" t="s">
        <v>2</v>
      </c>
      <c r="D5" s="43">
        <f>DATE(C1,C2,1)</f>
        <v>39814</v>
      </c>
      <c r="E5" s="29">
        <f aca="true" t="shared" si="0" ref="E5:AH5">+D5+1</f>
        <v>39815</v>
      </c>
      <c r="F5" s="29">
        <f t="shared" si="0"/>
        <v>39816</v>
      </c>
      <c r="G5" s="29">
        <f t="shared" si="0"/>
        <v>39817</v>
      </c>
      <c r="H5" s="29">
        <f t="shared" si="0"/>
        <v>39818</v>
      </c>
      <c r="I5" s="29">
        <f t="shared" si="0"/>
        <v>39819</v>
      </c>
      <c r="J5" s="29">
        <f t="shared" si="0"/>
        <v>39820</v>
      </c>
      <c r="K5" s="29">
        <f t="shared" si="0"/>
        <v>39821</v>
      </c>
      <c r="L5" s="29">
        <f t="shared" si="0"/>
        <v>39822</v>
      </c>
      <c r="M5" s="29">
        <f t="shared" si="0"/>
        <v>39823</v>
      </c>
      <c r="N5" s="29">
        <f t="shared" si="0"/>
        <v>39824</v>
      </c>
      <c r="O5" s="43">
        <f t="shared" si="0"/>
        <v>39825</v>
      </c>
      <c r="P5" s="29">
        <f t="shared" si="0"/>
        <v>39826</v>
      </c>
      <c r="Q5" s="29">
        <f t="shared" si="0"/>
        <v>39827</v>
      </c>
      <c r="R5" s="29">
        <f t="shared" si="0"/>
        <v>39828</v>
      </c>
      <c r="S5" s="29">
        <f t="shared" si="0"/>
        <v>39829</v>
      </c>
      <c r="T5" s="29">
        <f t="shared" si="0"/>
        <v>39830</v>
      </c>
      <c r="U5" s="29">
        <f t="shared" si="0"/>
        <v>39831</v>
      </c>
      <c r="V5" s="29">
        <f t="shared" si="0"/>
        <v>39832</v>
      </c>
      <c r="W5" s="29">
        <f t="shared" si="0"/>
        <v>39833</v>
      </c>
      <c r="X5" s="29">
        <f t="shared" si="0"/>
        <v>39834</v>
      </c>
      <c r="Y5" s="29">
        <f t="shared" si="0"/>
        <v>39835</v>
      </c>
      <c r="Z5" s="29">
        <f t="shared" si="0"/>
        <v>39836</v>
      </c>
      <c r="AA5" s="29">
        <f t="shared" si="0"/>
        <v>39837</v>
      </c>
      <c r="AB5" s="29">
        <f t="shared" si="0"/>
        <v>39838</v>
      </c>
      <c r="AC5" s="29">
        <f t="shared" si="0"/>
        <v>39839</v>
      </c>
      <c r="AD5" s="29">
        <f t="shared" si="0"/>
        <v>39840</v>
      </c>
      <c r="AE5" s="29">
        <f t="shared" si="0"/>
        <v>39841</v>
      </c>
      <c r="AF5" s="29">
        <f t="shared" si="0"/>
        <v>39842</v>
      </c>
      <c r="AG5" s="29">
        <f t="shared" si="0"/>
        <v>39843</v>
      </c>
      <c r="AH5" s="30">
        <f t="shared" si="0"/>
        <v>39844</v>
      </c>
      <c r="AJ5" s="36" t="str">
        <f aca="true" t="shared" si="1" ref="AJ5:AJ25">+C5</f>
        <v>氏名</v>
      </c>
      <c r="AK5" s="37" t="s">
        <v>3</v>
      </c>
      <c r="AL5" s="38" t="s">
        <v>4</v>
      </c>
      <c r="AM5" s="39" t="s">
        <v>5</v>
      </c>
      <c r="AN5" s="23" t="s">
        <v>6</v>
      </c>
      <c r="AR5" s="40">
        <v>39814</v>
      </c>
      <c r="AS5" s="3" t="s">
        <v>11</v>
      </c>
    </row>
    <row r="6" spans="3:45" ht="13.5">
      <c r="C6" s="7"/>
      <c r="D6" s="4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  <c r="AJ6" s="33">
        <f t="shared" si="1"/>
        <v>0</v>
      </c>
      <c r="AK6" s="31">
        <f aca="true" t="shared" si="2" ref="AK6:AK25">COUNTIF($D6:$AH6,$AK$5)</f>
        <v>0</v>
      </c>
      <c r="AL6" s="1">
        <f aca="true" t="shared" si="3" ref="AL6:AL25">COUNTIF($D6:$AH6,$AL$5)</f>
        <v>0</v>
      </c>
      <c r="AM6" s="1">
        <f aca="true" t="shared" si="4" ref="AM6:AM25">COUNTIF($D6:$AH6,$AM$5)</f>
        <v>0</v>
      </c>
      <c r="AN6" s="4">
        <f aca="true" t="shared" si="5" ref="AN6:AN25">COUNTIF($D6:$AH6,$AN$5)</f>
        <v>0</v>
      </c>
      <c r="AR6" s="41">
        <v>39825</v>
      </c>
      <c r="AS6" s="4" t="s">
        <v>19</v>
      </c>
    </row>
    <row r="7" spans="3:45" ht="13.5"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J7" s="33">
        <f t="shared" si="1"/>
        <v>0</v>
      </c>
      <c r="AK7" s="31">
        <f t="shared" si="2"/>
        <v>0</v>
      </c>
      <c r="AL7" s="1">
        <f t="shared" si="3"/>
        <v>0</v>
      </c>
      <c r="AM7" s="1">
        <f t="shared" si="4"/>
        <v>0</v>
      </c>
      <c r="AN7" s="4">
        <f t="shared" si="5"/>
        <v>0</v>
      </c>
      <c r="AR7" s="41">
        <v>39855</v>
      </c>
      <c r="AS7" s="4" t="s">
        <v>12</v>
      </c>
    </row>
    <row r="8" spans="3:45" ht="13.5"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J8" s="33">
        <f t="shared" si="1"/>
        <v>0</v>
      </c>
      <c r="AK8" s="31">
        <f t="shared" si="2"/>
        <v>0</v>
      </c>
      <c r="AL8" s="1">
        <f t="shared" si="3"/>
        <v>0</v>
      </c>
      <c r="AM8" s="1">
        <f t="shared" si="4"/>
        <v>0</v>
      </c>
      <c r="AN8" s="4">
        <f t="shared" si="5"/>
        <v>0</v>
      </c>
      <c r="AR8" s="41">
        <v>39892</v>
      </c>
      <c r="AS8" s="4" t="s">
        <v>31</v>
      </c>
    </row>
    <row r="9" spans="3:45" ht="13.5"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/>
      <c r="AJ9" s="33">
        <f t="shared" si="1"/>
        <v>0</v>
      </c>
      <c r="AK9" s="31">
        <f t="shared" si="2"/>
        <v>0</v>
      </c>
      <c r="AL9" s="1">
        <f t="shared" si="3"/>
        <v>0</v>
      </c>
      <c r="AM9" s="1">
        <f t="shared" si="4"/>
        <v>0</v>
      </c>
      <c r="AN9" s="4">
        <f t="shared" si="5"/>
        <v>0</v>
      </c>
      <c r="AR9" s="41">
        <v>39932</v>
      </c>
      <c r="AS9" s="4" t="s">
        <v>13</v>
      </c>
    </row>
    <row r="10" spans="3:45" ht="14.25" thickBot="1"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J10" s="33">
        <f t="shared" si="1"/>
        <v>0</v>
      </c>
      <c r="AK10" s="31">
        <f t="shared" si="2"/>
        <v>0</v>
      </c>
      <c r="AL10" s="1">
        <f t="shared" si="3"/>
        <v>0</v>
      </c>
      <c r="AM10" s="1">
        <f t="shared" si="4"/>
        <v>0</v>
      </c>
      <c r="AN10" s="4">
        <f t="shared" si="5"/>
        <v>0</v>
      </c>
      <c r="AR10" s="41">
        <v>39936</v>
      </c>
      <c r="AS10" s="4" t="s">
        <v>14</v>
      </c>
    </row>
    <row r="11" spans="3:45" ht="13.5"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  <c r="AJ11" s="33">
        <f t="shared" si="1"/>
        <v>0</v>
      </c>
      <c r="AK11" s="31">
        <f t="shared" si="2"/>
        <v>0</v>
      </c>
      <c r="AL11" s="1">
        <f t="shared" si="3"/>
        <v>0</v>
      </c>
      <c r="AM11" s="1">
        <f t="shared" si="4"/>
        <v>0</v>
      </c>
      <c r="AN11" s="4">
        <f t="shared" si="5"/>
        <v>0</v>
      </c>
      <c r="AR11" s="41">
        <v>39937</v>
      </c>
      <c r="AS11" s="4" t="s">
        <v>15</v>
      </c>
    </row>
    <row r="12" spans="3:45" ht="13.5"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J12" s="33">
        <f t="shared" si="1"/>
        <v>0</v>
      </c>
      <c r="AK12" s="31">
        <f t="shared" si="2"/>
        <v>0</v>
      </c>
      <c r="AL12" s="1">
        <f t="shared" si="3"/>
        <v>0</v>
      </c>
      <c r="AM12" s="1">
        <f t="shared" si="4"/>
        <v>0</v>
      </c>
      <c r="AN12" s="4">
        <f t="shared" si="5"/>
        <v>0</v>
      </c>
      <c r="AR12" s="41">
        <v>39938</v>
      </c>
      <c r="AS12" s="4" t="s">
        <v>16</v>
      </c>
    </row>
    <row r="13" spans="3:45" ht="13.5"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J13" s="33">
        <f t="shared" si="1"/>
        <v>0</v>
      </c>
      <c r="AK13" s="31">
        <f t="shared" si="2"/>
        <v>0</v>
      </c>
      <c r="AL13" s="1">
        <f t="shared" si="3"/>
        <v>0</v>
      </c>
      <c r="AM13" s="1">
        <f t="shared" si="4"/>
        <v>0</v>
      </c>
      <c r="AN13" s="4">
        <f t="shared" si="5"/>
        <v>0</v>
      </c>
      <c r="AR13" s="41">
        <v>39939</v>
      </c>
      <c r="AS13" s="4" t="s">
        <v>17</v>
      </c>
    </row>
    <row r="14" spans="3:45" ht="13.5"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J14" s="33">
        <f t="shared" si="1"/>
        <v>0</v>
      </c>
      <c r="AK14" s="31">
        <f t="shared" si="2"/>
        <v>0</v>
      </c>
      <c r="AL14" s="1">
        <f t="shared" si="3"/>
        <v>0</v>
      </c>
      <c r="AM14" s="1">
        <f t="shared" si="4"/>
        <v>0</v>
      </c>
      <c r="AN14" s="4">
        <f t="shared" si="5"/>
        <v>0</v>
      </c>
      <c r="AR14" s="41">
        <v>40014</v>
      </c>
      <c r="AS14" s="4" t="s">
        <v>18</v>
      </c>
    </row>
    <row r="15" spans="3:45" ht="14.25" thickBot="1"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  <c r="AJ15" s="33">
        <f t="shared" si="1"/>
        <v>0</v>
      </c>
      <c r="AK15" s="31">
        <f t="shared" si="2"/>
        <v>0</v>
      </c>
      <c r="AL15" s="1">
        <f t="shared" si="3"/>
        <v>0</v>
      </c>
      <c r="AM15" s="1">
        <f t="shared" si="4"/>
        <v>0</v>
      </c>
      <c r="AN15" s="4">
        <f t="shared" si="5"/>
        <v>0</v>
      </c>
      <c r="AR15" s="41">
        <v>40077</v>
      </c>
      <c r="AS15" s="4" t="s">
        <v>20</v>
      </c>
    </row>
    <row r="16" spans="3:45" ht="13.5"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J16" s="33">
        <f t="shared" si="1"/>
        <v>0</v>
      </c>
      <c r="AK16" s="31">
        <f t="shared" si="2"/>
        <v>0</v>
      </c>
      <c r="AL16" s="1">
        <f t="shared" si="3"/>
        <v>0</v>
      </c>
      <c r="AM16" s="1">
        <f t="shared" si="4"/>
        <v>0</v>
      </c>
      <c r="AN16" s="4">
        <f t="shared" si="5"/>
        <v>0</v>
      </c>
      <c r="AR16" s="41">
        <v>40078</v>
      </c>
      <c r="AS16" s="4" t="s">
        <v>21</v>
      </c>
    </row>
    <row r="17" spans="3:45" ht="13.5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J17" s="33">
        <f t="shared" si="1"/>
        <v>0</v>
      </c>
      <c r="AK17" s="31">
        <f t="shared" si="2"/>
        <v>0</v>
      </c>
      <c r="AL17" s="1">
        <f t="shared" si="3"/>
        <v>0</v>
      </c>
      <c r="AM17" s="1">
        <f t="shared" si="4"/>
        <v>0</v>
      </c>
      <c r="AN17" s="4">
        <f t="shared" si="5"/>
        <v>0</v>
      </c>
      <c r="AR17" s="41">
        <v>40079</v>
      </c>
      <c r="AS17" s="4" t="s">
        <v>22</v>
      </c>
    </row>
    <row r="18" spans="3:45" ht="13.5"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J18" s="33">
        <f t="shared" si="1"/>
        <v>0</v>
      </c>
      <c r="AK18" s="31">
        <f t="shared" si="2"/>
        <v>0</v>
      </c>
      <c r="AL18" s="1">
        <f t="shared" si="3"/>
        <v>0</v>
      </c>
      <c r="AM18" s="1">
        <f t="shared" si="4"/>
        <v>0</v>
      </c>
      <c r="AN18" s="4">
        <f t="shared" si="5"/>
        <v>0</v>
      </c>
      <c r="AR18" s="41">
        <v>40098</v>
      </c>
      <c r="AS18" s="4" t="s">
        <v>23</v>
      </c>
    </row>
    <row r="19" spans="3:45" ht="13.5"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J19" s="33">
        <f t="shared" si="1"/>
        <v>0</v>
      </c>
      <c r="AK19" s="31">
        <f t="shared" si="2"/>
        <v>0</v>
      </c>
      <c r="AL19" s="1">
        <f t="shared" si="3"/>
        <v>0</v>
      </c>
      <c r="AM19" s="1">
        <f t="shared" si="4"/>
        <v>0</v>
      </c>
      <c r="AN19" s="4">
        <f t="shared" si="5"/>
        <v>0</v>
      </c>
      <c r="AR19" s="41">
        <v>40140</v>
      </c>
      <c r="AS19" s="4" t="s">
        <v>24</v>
      </c>
    </row>
    <row r="20" spans="3:45" ht="14.25" thickBot="1"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J20" s="33">
        <f t="shared" si="1"/>
        <v>0</v>
      </c>
      <c r="AK20" s="31">
        <f t="shared" si="2"/>
        <v>0</v>
      </c>
      <c r="AL20" s="1">
        <f t="shared" si="3"/>
        <v>0</v>
      </c>
      <c r="AM20" s="1">
        <f t="shared" si="4"/>
        <v>0</v>
      </c>
      <c r="AN20" s="4">
        <f t="shared" si="5"/>
        <v>0</v>
      </c>
      <c r="AR20" s="42">
        <v>40170</v>
      </c>
      <c r="AS20" s="6" t="s">
        <v>25</v>
      </c>
    </row>
    <row r="21" spans="3:40" ht="13.5"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  <c r="AJ21" s="33">
        <f t="shared" si="1"/>
        <v>0</v>
      </c>
      <c r="AK21" s="31">
        <f t="shared" si="2"/>
        <v>0</v>
      </c>
      <c r="AL21" s="1">
        <f t="shared" si="3"/>
        <v>0</v>
      </c>
      <c r="AM21" s="1">
        <f t="shared" si="4"/>
        <v>0</v>
      </c>
      <c r="AN21" s="4">
        <f t="shared" si="5"/>
        <v>0</v>
      </c>
    </row>
    <row r="22" spans="3:40" ht="13.5"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J22" s="33">
        <f t="shared" si="1"/>
        <v>0</v>
      </c>
      <c r="AK22" s="31">
        <f t="shared" si="2"/>
        <v>0</v>
      </c>
      <c r="AL22" s="1">
        <f t="shared" si="3"/>
        <v>0</v>
      </c>
      <c r="AM22" s="1">
        <f t="shared" si="4"/>
        <v>0</v>
      </c>
      <c r="AN22" s="4">
        <f t="shared" si="5"/>
        <v>0</v>
      </c>
    </row>
    <row r="23" spans="3:40" ht="13.5"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J23" s="33">
        <f t="shared" si="1"/>
        <v>0</v>
      </c>
      <c r="AK23" s="31">
        <f t="shared" si="2"/>
        <v>0</v>
      </c>
      <c r="AL23" s="1">
        <f t="shared" si="3"/>
        <v>0</v>
      </c>
      <c r="AM23" s="1">
        <f t="shared" si="4"/>
        <v>0</v>
      </c>
      <c r="AN23" s="4">
        <f t="shared" si="5"/>
        <v>0</v>
      </c>
    </row>
    <row r="24" spans="3:40" ht="13.5"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J24" s="33">
        <f t="shared" si="1"/>
        <v>0</v>
      </c>
      <c r="AK24" s="31">
        <f t="shared" si="2"/>
        <v>0</v>
      </c>
      <c r="AL24" s="1">
        <f t="shared" si="3"/>
        <v>0</v>
      </c>
      <c r="AM24" s="1">
        <f t="shared" si="4"/>
        <v>0</v>
      </c>
      <c r="AN24" s="4">
        <f t="shared" si="5"/>
        <v>0</v>
      </c>
    </row>
    <row r="25" spans="3:40" ht="14.25" thickBot="1"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  <c r="AJ25" s="34">
        <f t="shared" si="1"/>
        <v>0</v>
      </c>
      <c r="AK25" s="32">
        <f t="shared" si="2"/>
        <v>0</v>
      </c>
      <c r="AL25" s="5">
        <f t="shared" si="3"/>
        <v>0</v>
      </c>
      <c r="AM25" s="5">
        <f t="shared" si="4"/>
        <v>0</v>
      </c>
      <c r="AN25" s="6">
        <f t="shared" si="5"/>
        <v>0</v>
      </c>
    </row>
    <row r="27" ht="14.25" thickBot="1"/>
    <row r="28" spans="2:34" ht="13.5">
      <c r="B28" s="49" t="s">
        <v>8</v>
      </c>
      <c r="C28" s="24" t="str">
        <f>+AK5</f>
        <v>日勤</v>
      </c>
      <c r="D28" s="2">
        <f aca="true" t="shared" si="6" ref="D28:M31">COUNTIF(D$6:D$25,$C28)</f>
        <v>0</v>
      </c>
      <c r="E28" s="2">
        <f t="shared" si="6"/>
        <v>0</v>
      </c>
      <c r="F28" s="2">
        <f t="shared" si="6"/>
        <v>0</v>
      </c>
      <c r="G28" s="2">
        <f t="shared" si="6"/>
        <v>0</v>
      </c>
      <c r="H28" s="2">
        <f t="shared" si="6"/>
        <v>0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">
        <f t="shared" si="6"/>
        <v>0</v>
      </c>
      <c r="M28" s="2">
        <f t="shared" si="6"/>
        <v>0</v>
      </c>
      <c r="N28" s="2">
        <f aca="true" t="shared" si="7" ref="N28:W31">COUNTIF(N$6:N$25,$C28)</f>
        <v>0</v>
      </c>
      <c r="O28" s="2">
        <f t="shared" si="7"/>
        <v>0</v>
      </c>
      <c r="P28" s="2">
        <f t="shared" si="7"/>
        <v>0</v>
      </c>
      <c r="Q28" s="2">
        <f t="shared" si="7"/>
        <v>0</v>
      </c>
      <c r="R28" s="2">
        <f t="shared" si="7"/>
        <v>0</v>
      </c>
      <c r="S28" s="2">
        <f t="shared" si="7"/>
        <v>0</v>
      </c>
      <c r="T28" s="2">
        <f t="shared" si="7"/>
        <v>0</v>
      </c>
      <c r="U28" s="2">
        <f t="shared" si="7"/>
        <v>0</v>
      </c>
      <c r="V28" s="2">
        <f t="shared" si="7"/>
        <v>0</v>
      </c>
      <c r="W28" s="2">
        <f t="shared" si="7"/>
        <v>0</v>
      </c>
      <c r="X28" s="2">
        <f aca="true" t="shared" si="8" ref="X28:AH31">COUNTIF(X$6:X$25,$C28)</f>
        <v>0</v>
      </c>
      <c r="Y28" s="2">
        <f t="shared" si="8"/>
        <v>0</v>
      </c>
      <c r="Z28" s="2">
        <f t="shared" si="8"/>
        <v>0</v>
      </c>
      <c r="AA28" s="2">
        <f t="shared" si="8"/>
        <v>0</v>
      </c>
      <c r="AB28" s="2">
        <f t="shared" si="8"/>
        <v>0</v>
      </c>
      <c r="AC28" s="2">
        <f t="shared" si="8"/>
        <v>0</v>
      </c>
      <c r="AD28" s="2">
        <f t="shared" si="8"/>
        <v>0</v>
      </c>
      <c r="AE28" s="2">
        <f t="shared" si="8"/>
        <v>0</v>
      </c>
      <c r="AF28" s="2">
        <f t="shared" si="8"/>
        <v>0</v>
      </c>
      <c r="AG28" s="2">
        <f t="shared" si="8"/>
        <v>0</v>
      </c>
      <c r="AH28" s="3">
        <f t="shared" si="8"/>
        <v>0</v>
      </c>
    </row>
    <row r="29" spans="2:34" ht="13.5">
      <c r="B29" s="50"/>
      <c r="C29" s="25" t="str">
        <f>+AL5</f>
        <v>夜勤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0</v>
      </c>
      <c r="H29" s="1">
        <f t="shared" si="6"/>
        <v>0</v>
      </c>
      <c r="I29" s="1">
        <f t="shared" si="6"/>
        <v>0</v>
      </c>
      <c r="J29" s="1">
        <f t="shared" si="6"/>
        <v>0</v>
      </c>
      <c r="K29" s="1">
        <f t="shared" si="6"/>
        <v>0</v>
      </c>
      <c r="L29" s="1">
        <f t="shared" si="6"/>
        <v>0</v>
      </c>
      <c r="M29" s="1">
        <f t="shared" si="6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4">
        <f t="shared" si="8"/>
        <v>0</v>
      </c>
    </row>
    <row r="30" spans="2:34" ht="13.5">
      <c r="B30" s="50"/>
      <c r="C30" s="26" t="str">
        <f>+AM5</f>
        <v>当直</v>
      </c>
      <c r="D30" s="1">
        <f t="shared" si="6"/>
        <v>0</v>
      </c>
      <c r="E30" s="1">
        <f t="shared" si="6"/>
        <v>0</v>
      </c>
      <c r="F30" s="1">
        <f t="shared" si="6"/>
        <v>0</v>
      </c>
      <c r="G30" s="1">
        <f t="shared" si="6"/>
        <v>0</v>
      </c>
      <c r="H30" s="1">
        <f t="shared" si="6"/>
        <v>0</v>
      </c>
      <c r="I30" s="1">
        <f t="shared" si="6"/>
        <v>0</v>
      </c>
      <c r="J30" s="1">
        <f t="shared" si="6"/>
        <v>0</v>
      </c>
      <c r="K30" s="1">
        <f t="shared" si="6"/>
        <v>0</v>
      </c>
      <c r="L30" s="1">
        <f t="shared" si="6"/>
        <v>0</v>
      </c>
      <c r="M30" s="1">
        <f t="shared" si="6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4">
        <f t="shared" si="8"/>
        <v>0</v>
      </c>
    </row>
    <row r="31" spans="2:34" ht="14.25" thickBot="1">
      <c r="B31" s="51"/>
      <c r="C31" s="27" t="str">
        <f>+AN5</f>
        <v>公休</v>
      </c>
      <c r="D31" s="5">
        <f t="shared" si="6"/>
        <v>0</v>
      </c>
      <c r="E31" s="5">
        <f t="shared" si="6"/>
        <v>0</v>
      </c>
      <c r="F31" s="5">
        <f t="shared" si="6"/>
        <v>0</v>
      </c>
      <c r="G31" s="5">
        <f t="shared" si="6"/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5">
        <f t="shared" si="6"/>
        <v>0</v>
      </c>
      <c r="M31" s="5">
        <f t="shared" si="6"/>
        <v>0</v>
      </c>
      <c r="N31" s="5">
        <f t="shared" si="7"/>
        <v>0</v>
      </c>
      <c r="O31" s="5">
        <f t="shared" si="7"/>
        <v>0</v>
      </c>
      <c r="P31" s="5">
        <f t="shared" si="7"/>
        <v>0</v>
      </c>
      <c r="Q31" s="5">
        <f t="shared" si="7"/>
        <v>0</v>
      </c>
      <c r="R31" s="5">
        <f t="shared" si="7"/>
        <v>0</v>
      </c>
      <c r="S31" s="5">
        <f t="shared" si="7"/>
        <v>0</v>
      </c>
      <c r="T31" s="5">
        <f t="shared" si="7"/>
        <v>0</v>
      </c>
      <c r="U31" s="5">
        <f t="shared" si="7"/>
        <v>0</v>
      </c>
      <c r="V31" s="5">
        <f t="shared" si="7"/>
        <v>0</v>
      </c>
      <c r="W31" s="5">
        <f t="shared" si="7"/>
        <v>0</v>
      </c>
      <c r="X31" s="5">
        <f t="shared" si="8"/>
        <v>0</v>
      </c>
      <c r="Y31" s="5">
        <f t="shared" si="8"/>
        <v>0</v>
      </c>
      <c r="Z31" s="5">
        <f t="shared" si="8"/>
        <v>0</v>
      </c>
      <c r="AA31" s="5">
        <f t="shared" si="8"/>
        <v>0</v>
      </c>
      <c r="AB31" s="5">
        <f t="shared" si="8"/>
        <v>0</v>
      </c>
      <c r="AC31" s="5">
        <f t="shared" si="8"/>
        <v>0</v>
      </c>
      <c r="AD31" s="5">
        <f t="shared" si="8"/>
        <v>0</v>
      </c>
      <c r="AE31" s="5">
        <f t="shared" si="8"/>
        <v>0</v>
      </c>
      <c r="AF31" s="5">
        <f t="shared" si="8"/>
        <v>0</v>
      </c>
      <c r="AG31" s="5">
        <f t="shared" si="8"/>
        <v>0</v>
      </c>
      <c r="AH31" s="6">
        <f t="shared" si="8"/>
        <v>0</v>
      </c>
    </row>
    <row r="34" spans="3:4" ht="13.5">
      <c r="C34" s="35" t="s">
        <v>26</v>
      </c>
      <c r="D34" t="s">
        <v>29</v>
      </c>
    </row>
    <row r="35" spans="3:4" ht="13.5">
      <c r="C35" s="35" t="s">
        <v>26</v>
      </c>
      <c r="D35" t="s">
        <v>30</v>
      </c>
    </row>
    <row r="36" spans="3:4" ht="13.5">
      <c r="C36" s="35" t="s">
        <v>26</v>
      </c>
      <c r="D36" t="s">
        <v>9</v>
      </c>
    </row>
    <row r="37" spans="3:4" ht="13.5">
      <c r="C37" s="35" t="s">
        <v>26</v>
      </c>
      <c r="D37" t="s">
        <v>28</v>
      </c>
    </row>
    <row r="38" spans="3:4" ht="13.5">
      <c r="C38" s="35" t="s">
        <v>26</v>
      </c>
      <c r="D38" t="s">
        <v>27</v>
      </c>
    </row>
    <row r="39" ht="13.5">
      <c r="D39" t="s">
        <v>32</v>
      </c>
    </row>
    <row r="40" spans="3:4" ht="13.5">
      <c r="C40" s="35" t="s">
        <v>26</v>
      </c>
      <c r="D40" t="s">
        <v>33</v>
      </c>
    </row>
    <row r="41" ht="13.5">
      <c r="D41" t="s">
        <v>34</v>
      </c>
    </row>
    <row r="42" spans="3:4" ht="13.5">
      <c r="C42" s="35" t="s">
        <v>26</v>
      </c>
      <c r="D42" t="s">
        <v>35</v>
      </c>
    </row>
  </sheetData>
  <sheetProtection/>
  <mergeCells count="3">
    <mergeCell ref="I3:P3"/>
    <mergeCell ref="AK4:AN4"/>
    <mergeCell ref="B28:B31"/>
  </mergeCells>
  <conditionalFormatting sqref="D5:AE25">
    <cfRule type="expression" priority="1" dxfId="5" stopIfTrue="1">
      <formula>WEEKDAY(D$5)=1</formula>
    </cfRule>
    <cfRule type="expression" priority="2" dxfId="7" stopIfTrue="1">
      <formula>WEEKDAY(D$5)=7</formula>
    </cfRule>
  </conditionalFormatting>
  <conditionalFormatting sqref="AF5:AH25">
    <cfRule type="expression" priority="3" dxfId="18" stopIfTrue="1">
      <formula>MONTH(AF$5)&lt;&gt;MONTH($AE$5)</formula>
    </cfRule>
    <cfRule type="expression" priority="4" dxfId="5" stopIfTrue="1">
      <formula>WEEKDAY(AF$5)=1</formula>
    </cfRule>
    <cfRule type="expression" priority="5" dxfId="19" stopIfTrue="1">
      <formula>WEEKDAY(AF$5)=1</formula>
    </cfRule>
  </conditionalFormatting>
  <conditionalFormatting sqref="AJ6:AJ25">
    <cfRule type="cellIs" priority="6" dxfId="20" operator="equal" stopIfTrue="1">
      <formula>0</formula>
    </cfRule>
  </conditionalFormatting>
  <conditionalFormatting sqref="AK6:AN25">
    <cfRule type="cellIs" priority="7" dxfId="20" operator="equal" stopIfTrue="1">
      <formula>0</formula>
    </cfRule>
    <cfRule type="cellIs" priority="8" dxfId="1" operator="greaterThan" stopIfTrue="1">
      <formula>0</formula>
    </cfRule>
  </conditionalFormatting>
  <conditionalFormatting sqref="D28:AH31">
    <cfRule type="cellIs" priority="9" dxfId="21" operator="equal" stopIfTrue="1">
      <formula>0</formula>
    </cfRule>
  </conditionalFormatting>
  <dataValidations count="2">
    <dataValidation allowBlank="1" showInputMessage="1" showErrorMessage="1" imeMode="off" sqref="C1:C2"/>
    <dataValidation allowBlank="1" showInputMessage="1" showErrorMessage="1" imeMode="hiragana" sqref="C6:C25"/>
  </dataValidations>
  <printOptions/>
  <pageMargins left="0.7874015748031497" right="0.7874015748031497" top="0.96" bottom="0.984251968503937" header="0.37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47"/>
  </sheetPr>
  <dimension ref="B1:AS42"/>
  <sheetViews>
    <sheetView tabSelected="1" defaultGridColor="0" zoomScale="85" zoomScaleNormal="85" zoomScalePageLayoutView="0" colorId="8" workbookViewId="0" topLeftCell="A1">
      <selection activeCell="D6" sqref="D6"/>
    </sheetView>
  </sheetViews>
  <sheetFormatPr defaultColWidth="9.00390625" defaultRowHeight="13.5"/>
  <cols>
    <col min="1" max="1" width="3.00390625" style="0" customWidth="1"/>
    <col min="2" max="2" width="6.50390625" style="0" customWidth="1"/>
    <col min="3" max="3" width="11.875" style="0" customWidth="1"/>
    <col min="4" max="34" width="6.625" style="0" customWidth="1"/>
    <col min="37" max="43" width="5.875" style="0" customWidth="1"/>
    <col min="44" max="44" width="10.00390625" style="0" customWidth="1"/>
    <col min="45" max="45" width="13.00390625" style="0" bestFit="1" customWidth="1"/>
  </cols>
  <sheetData>
    <row r="1" spans="2:3" ht="13.5">
      <c r="B1" s="1" t="s">
        <v>0</v>
      </c>
      <c r="C1" s="22">
        <v>2009</v>
      </c>
    </row>
    <row r="2" spans="2:3" ht="13.5">
      <c r="B2" s="1" t="s">
        <v>1</v>
      </c>
      <c r="C2" s="22">
        <v>2</v>
      </c>
    </row>
    <row r="3" spans="9:16" ht="26.25" customHeight="1">
      <c r="I3" s="45" t="str">
        <f>C1&amp;" 年 "&amp;C2&amp;" 月   勤務表"</f>
        <v>2009 年 2 月   勤務表</v>
      </c>
      <c r="J3" s="45"/>
      <c r="K3" s="45"/>
      <c r="L3" s="45"/>
      <c r="M3" s="45"/>
      <c r="N3" s="45"/>
      <c r="O3" s="45"/>
      <c r="P3" s="45"/>
    </row>
    <row r="4" spans="37:44" ht="14.25" thickBot="1">
      <c r="AK4" s="46" t="s">
        <v>7</v>
      </c>
      <c r="AL4" s="47"/>
      <c r="AM4" s="47"/>
      <c r="AN4" s="48"/>
      <c r="AR4" t="s">
        <v>10</v>
      </c>
    </row>
    <row r="5" spans="3:45" ht="14.25" thickBot="1">
      <c r="C5" s="28" t="s">
        <v>2</v>
      </c>
      <c r="D5" s="43">
        <f>DATE(C1,C2,1)</f>
        <v>39845</v>
      </c>
      <c r="E5" s="29">
        <f aca="true" t="shared" si="0" ref="E5:AH5">+D5+1</f>
        <v>39846</v>
      </c>
      <c r="F5" s="29">
        <f t="shared" si="0"/>
        <v>39847</v>
      </c>
      <c r="G5" s="29">
        <f t="shared" si="0"/>
        <v>39848</v>
      </c>
      <c r="H5" s="29">
        <f t="shared" si="0"/>
        <v>39849</v>
      </c>
      <c r="I5" s="29">
        <f t="shared" si="0"/>
        <v>39850</v>
      </c>
      <c r="J5" s="29">
        <f t="shared" si="0"/>
        <v>39851</v>
      </c>
      <c r="K5" s="29">
        <f t="shared" si="0"/>
        <v>39852</v>
      </c>
      <c r="L5" s="29">
        <f t="shared" si="0"/>
        <v>39853</v>
      </c>
      <c r="M5" s="29">
        <f t="shared" si="0"/>
        <v>39854</v>
      </c>
      <c r="N5" s="52">
        <f t="shared" si="0"/>
        <v>39855</v>
      </c>
      <c r="O5" s="43">
        <f t="shared" si="0"/>
        <v>39856</v>
      </c>
      <c r="P5" s="29">
        <f t="shared" si="0"/>
        <v>39857</v>
      </c>
      <c r="Q5" s="29">
        <f t="shared" si="0"/>
        <v>39858</v>
      </c>
      <c r="R5" s="29">
        <f t="shared" si="0"/>
        <v>39859</v>
      </c>
      <c r="S5" s="29">
        <f t="shared" si="0"/>
        <v>39860</v>
      </c>
      <c r="T5" s="29">
        <f t="shared" si="0"/>
        <v>39861</v>
      </c>
      <c r="U5" s="29">
        <f t="shared" si="0"/>
        <v>39862</v>
      </c>
      <c r="V5" s="29">
        <f t="shared" si="0"/>
        <v>39863</v>
      </c>
      <c r="W5" s="29">
        <f t="shared" si="0"/>
        <v>39864</v>
      </c>
      <c r="X5" s="29">
        <f t="shared" si="0"/>
        <v>39865</v>
      </c>
      <c r="Y5" s="29">
        <f t="shared" si="0"/>
        <v>39866</v>
      </c>
      <c r="Z5" s="29">
        <f t="shared" si="0"/>
        <v>39867</v>
      </c>
      <c r="AA5" s="29">
        <f t="shared" si="0"/>
        <v>39868</v>
      </c>
      <c r="AB5" s="29">
        <f t="shared" si="0"/>
        <v>39869</v>
      </c>
      <c r="AC5" s="29">
        <f t="shared" si="0"/>
        <v>39870</v>
      </c>
      <c r="AD5" s="29">
        <f t="shared" si="0"/>
        <v>39871</v>
      </c>
      <c r="AE5" s="29">
        <f t="shared" si="0"/>
        <v>39872</v>
      </c>
      <c r="AF5" s="29">
        <f t="shared" si="0"/>
        <v>39873</v>
      </c>
      <c r="AG5" s="29">
        <f t="shared" si="0"/>
        <v>39874</v>
      </c>
      <c r="AH5" s="30">
        <f t="shared" si="0"/>
        <v>39875</v>
      </c>
      <c r="AJ5" s="36" t="str">
        <f aca="true" t="shared" si="1" ref="AJ5:AJ25">+C5</f>
        <v>氏名</v>
      </c>
      <c r="AK5" s="37" t="s">
        <v>3</v>
      </c>
      <c r="AL5" s="38" t="s">
        <v>4</v>
      </c>
      <c r="AM5" s="39" t="s">
        <v>5</v>
      </c>
      <c r="AN5" s="23" t="s">
        <v>6</v>
      </c>
      <c r="AR5" s="40">
        <v>39814</v>
      </c>
      <c r="AS5" s="3" t="s">
        <v>11</v>
      </c>
    </row>
    <row r="6" spans="3:45" ht="13.5">
      <c r="C6" s="7"/>
      <c r="D6" s="4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  <c r="AJ6" s="33">
        <f t="shared" si="1"/>
        <v>0</v>
      </c>
      <c r="AK6" s="31">
        <f aca="true" t="shared" si="2" ref="AK6:AK25">COUNTIF($D6:$AH6,$AK$5)</f>
        <v>0</v>
      </c>
      <c r="AL6" s="1">
        <f aca="true" t="shared" si="3" ref="AL6:AL25">COUNTIF($D6:$AH6,$AL$5)</f>
        <v>0</v>
      </c>
      <c r="AM6" s="1">
        <f aca="true" t="shared" si="4" ref="AM6:AM25">COUNTIF($D6:$AH6,$AM$5)</f>
        <v>0</v>
      </c>
      <c r="AN6" s="4">
        <f aca="true" t="shared" si="5" ref="AN6:AN25">COUNTIF($D6:$AH6,$AN$5)</f>
        <v>0</v>
      </c>
      <c r="AR6" s="41">
        <v>39825</v>
      </c>
      <c r="AS6" s="4" t="s">
        <v>19</v>
      </c>
    </row>
    <row r="7" spans="3:45" ht="13.5"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J7" s="33">
        <f t="shared" si="1"/>
        <v>0</v>
      </c>
      <c r="AK7" s="31">
        <f t="shared" si="2"/>
        <v>0</v>
      </c>
      <c r="AL7" s="1">
        <f t="shared" si="3"/>
        <v>0</v>
      </c>
      <c r="AM7" s="1">
        <f t="shared" si="4"/>
        <v>0</v>
      </c>
      <c r="AN7" s="4">
        <f t="shared" si="5"/>
        <v>0</v>
      </c>
      <c r="AR7" s="41">
        <v>39855</v>
      </c>
      <c r="AS7" s="4" t="s">
        <v>12</v>
      </c>
    </row>
    <row r="8" spans="3:45" ht="13.5"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J8" s="33">
        <f t="shared" si="1"/>
        <v>0</v>
      </c>
      <c r="AK8" s="31">
        <f t="shared" si="2"/>
        <v>0</v>
      </c>
      <c r="AL8" s="1">
        <f t="shared" si="3"/>
        <v>0</v>
      </c>
      <c r="AM8" s="1">
        <f t="shared" si="4"/>
        <v>0</v>
      </c>
      <c r="AN8" s="4">
        <f t="shared" si="5"/>
        <v>0</v>
      </c>
      <c r="AR8" s="41">
        <v>39892</v>
      </c>
      <c r="AS8" s="4" t="s">
        <v>31</v>
      </c>
    </row>
    <row r="9" spans="3:45" ht="13.5"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/>
      <c r="AJ9" s="33">
        <f t="shared" si="1"/>
        <v>0</v>
      </c>
      <c r="AK9" s="31">
        <f t="shared" si="2"/>
        <v>0</v>
      </c>
      <c r="AL9" s="1">
        <f t="shared" si="3"/>
        <v>0</v>
      </c>
      <c r="AM9" s="1">
        <f t="shared" si="4"/>
        <v>0</v>
      </c>
      <c r="AN9" s="4">
        <f t="shared" si="5"/>
        <v>0</v>
      </c>
      <c r="AR9" s="41">
        <v>39932</v>
      </c>
      <c r="AS9" s="4" t="s">
        <v>13</v>
      </c>
    </row>
    <row r="10" spans="3:45" ht="14.25" thickBot="1"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J10" s="33">
        <f t="shared" si="1"/>
        <v>0</v>
      </c>
      <c r="AK10" s="31">
        <f t="shared" si="2"/>
        <v>0</v>
      </c>
      <c r="AL10" s="1">
        <f t="shared" si="3"/>
        <v>0</v>
      </c>
      <c r="AM10" s="1">
        <f t="shared" si="4"/>
        <v>0</v>
      </c>
      <c r="AN10" s="4">
        <f t="shared" si="5"/>
        <v>0</v>
      </c>
      <c r="AR10" s="41">
        <v>39936</v>
      </c>
      <c r="AS10" s="4" t="s">
        <v>14</v>
      </c>
    </row>
    <row r="11" spans="3:45" ht="13.5"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  <c r="AJ11" s="33">
        <f t="shared" si="1"/>
        <v>0</v>
      </c>
      <c r="AK11" s="31">
        <f t="shared" si="2"/>
        <v>0</v>
      </c>
      <c r="AL11" s="1">
        <f t="shared" si="3"/>
        <v>0</v>
      </c>
      <c r="AM11" s="1">
        <f t="shared" si="4"/>
        <v>0</v>
      </c>
      <c r="AN11" s="4">
        <f t="shared" si="5"/>
        <v>0</v>
      </c>
      <c r="AR11" s="41">
        <v>39937</v>
      </c>
      <c r="AS11" s="4" t="s">
        <v>15</v>
      </c>
    </row>
    <row r="12" spans="3:45" ht="13.5"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J12" s="33">
        <f t="shared" si="1"/>
        <v>0</v>
      </c>
      <c r="AK12" s="31">
        <f t="shared" si="2"/>
        <v>0</v>
      </c>
      <c r="AL12" s="1">
        <f t="shared" si="3"/>
        <v>0</v>
      </c>
      <c r="AM12" s="1">
        <f t="shared" si="4"/>
        <v>0</v>
      </c>
      <c r="AN12" s="4">
        <f t="shared" si="5"/>
        <v>0</v>
      </c>
      <c r="AR12" s="41">
        <v>39938</v>
      </c>
      <c r="AS12" s="4" t="s">
        <v>16</v>
      </c>
    </row>
    <row r="13" spans="3:45" ht="13.5"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J13" s="33">
        <f t="shared" si="1"/>
        <v>0</v>
      </c>
      <c r="AK13" s="31">
        <f t="shared" si="2"/>
        <v>0</v>
      </c>
      <c r="AL13" s="1">
        <f t="shared" si="3"/>
        <v>0</v>
      </c>
      <c r="AM13" s="1">
        <f t="shared" si="4"/>
        <v>0</v>
      </c>
      <c r="AN13" s="4">
        <f t="shared" si="5"/>
        <v>0</v>
      </c>
      <c r="AR13" s="41">
        <v>39939</v>
      </c>
      <c r="AS13" s="4" t="s">
        <v>17</v>
      </c>
    </row>
    <row r="14" spans="3:45" ht="13.5"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J14" s="33">
        <f t="shared" si="1"/>
        <v>0</v>
      </c>
      <c r="AK14" s="31">
        <f t="shared" si="2"/>
        <v>0</v>
      </c>
      <c r="AL14" s="1">
        <f t="shared" si="3"/>
        <v>0</v>
      </c>
      <c r="AM14" s="1">
        <f t="shared" si="4"/>
        <v>0</v>
      </c>
      <c r="AN14" s="4">
        <f t="shared" si="5"/>
        <v>0</v>
      </c>
      <c r="AR14" s="41">
        <v>40014</v>
      </c>
      <c r="AS14" s="4" t="s">
        <v>18</v>
      </c>
    </row>
    <row r="15" spans="3:45" ht="14.25" thickBot="1"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  <c r="AJ15" s="33">
        <f t="shared" si="1"/>
        <v>0</v>
      </c>
      <c r="AK15" s="31">
        <f t="shared" si="2"/>
        <v>0</v>
      </c>
      <c r="AL15" s="1">
        <f t="shared" si="3"/>
        <v>0</v>
      </c>
      <c r="AM15" s="1">
        <f t="shared" si="4"/>
        <v>0</v>
      </c>
      <c r="AN15" s="4">
        <f t="shared" si="5"/>
        <v>0</v>
      </c>
      <c r="AR15" s="41">
        <v>40077</v>
      </c>
      <c r="AS15" s="4" t="s">
        <v>20</v>
      </c>
    </row>
    <row r="16" spans="3:45" ht="13.5"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J16" s="33">
        <f t="shared" si="1"/>
        <v>0</v>
      </c>
      <c r="AK16" s="31">
        <f t="shared" si="2"/>
        <v>0</v>
      </c>
      <c r="AL16" s="1">
        <f t="shared" si="3"/>
        <v>0</v>
      </c>
      <c r="AM16" s="1">
        <f t="shared" si="4"/>
        <v>0</v>
      </c>
      <c r="AN16" s="4">
        <f t="shared" si="5"/>
        <v>0</v>
      </c>
      <c r="AR16" s="41">
        <v>40078</v>
      </c>
      <c r="AS16" s="4" t="s">
        <v>21</v>
      </c>
    </row>
    <row r="17" spans="3:45" ht="13.5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J17" s="33">
        <f t="shared" si="1"/>
        <v>0</v>
      </c>
      <c r="AK17" s="31">
        <f t="shared" si="2"/>
        <v>0</v>
      </c>
      <c r="AL17" s="1">
        <f t="shared" si="3"/>
        <v>0</v>
      </c>
      <c r="AM17" s="1">
        <f t="shared" si="4"/>
        <v>0</v>
      </c>
      <c r="AN17" s="4">
        <f t="shared" si="5"/>
        <v>0</v>
      </c>
      <c r="AR17" s="41">
        <v>40079</v>
      </c>
      <c r="AS17" s="4" t="s">
        <v>22</v>
      </c>
    </row>
    <row r="18" spans="3:45" ht="13.5"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J18" s="33">
        <f t="shared" si="1"/>
        <v>0</v>
      </c>
      <c r="AK18" s="31">
        <f t="shared" si="2"/>
        <v>0</v>
      </c>
      <c r="AL18" s="1">
        <f t="shared" si="3"/>
        <v>0</v>
      </c>
      <c r="AM18" s="1">
        <f t="shared" si="4"/>
        <v>0</v>
      </c>
      <c r="AN18" s="4">
        <f t="shared" si="5"/>
        <v>0</v>
      </c>
      <c r="AR18" s="41">
        <v>40098</v>
      </c>
      <c r="AS18" s="4" t="s">
        <v>23</v>
      </c>
    </row>
    <row r="19" spans="3:45" ht="13.5"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J19" s="33">
        <f t="shared" si="1"/>
        <v>0</v>
      </c>
      <c r="AK19" s="31">
        <f t="shared" si="2"/>
        <v>0</v>
      </c>
      <c r="AL19" s="1">
        <f t="shared" si="3"/>
        <v>0</v>
      </c>
      <c r="AM19" s="1">
        <f t="shared" si="4"/>
        <v>0</v>
      </c>
      <c r="AN19" s="4">
        <f t="shared" si="5"/>
        <v>0</v>
      </c>
      <c r="AR19" s="41">
        <v>40140</v>
      </c>
      <c r="AS19" s="4" t="s">
        <v>24</v>
      </c>
    </row>
    <row r="20" spans="3:45" ht="14.25" thickBot="1"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J20" s="33">
        <f t="shared" si="1"/>
        <v>0</v>
      </c>
      <c r="AK20" s="31">
        <f t="shared" si="2"/>
        <v>0</v>
      </c>
      <c r="AL20" s="1">
        <f t="shared" si="3"/>
        <v>0</v>
      </c>
      <c r="AM20" s="1">
        <f t="shared" si="4"/>
        <v>0</v>
      </c>
      <c r="AN20" s="4">
        <f t="shared" si="5"/>
        <v>0</v>
      </c>
      <c r="AR20" s="42">
        <v>40170</v>
      </c>
      <c r="AS20" s="6" t="s">
        <v>25</v>
      </c>
    </row>
    <row r="21" spans="3:40" ht="13.5"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  <c r="AJ21" s="33">
        <f t="shared" si="1"/>
        <v>0</v>
      </c>
      <c r="AK21" s="31">
        <f t="shared" si="2"/>
        <v>0</v>
      </c>
      <c r="AL21" s="1">
        <f t="shared" si="3"/>
        <v>0</v>
      </c>
      <c r="AM21" s="1">
        <f t="shared" si="4"/>
        <v>0</v>
      </c>
      <c r="AN21" s="4">
        <f t="shared" si="5"/>
        <v>0</v>
      </c>
    </row>
    <row r="22" spans="3:40" ht="13.5"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J22" s="33">
        <f t="shared" si="1"/>
        <v>0</v>
      </c>
      <c r="AK22" s="31">
        <f t="shared" si="2"/>
        <v>0</v>
      </c>
      <c r="AL22" s="1">
        <f t="shared" si="3"/>
        <v>0</v>
      </c>
      <c r="AM22" s="1">
        <f t="shared" si="4"/>
        <v>0</v>
      </c>
      <c r="AN22" s="4">
        <f t="shared" si="5"/>
        <v>0</v>
      </c>
    </row>
    <row r="23" spans="3:40" ht="13.5"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J23" s="33">
        <f t="shared" si="1"/>
        <v>0</v>
      </c>
      <c r="AK23" s="31">
        <f t="shared" si="2"/>
        <v>0</v>
      </c>
      <c r="AL23" s="1">
        <f t="shared" si="3"/>
        <v>0</v>
      </c>
      <c r="AM23" s="1">
        <f t="shared" si="4"/>
        <v>0</v>
      </c>
      <c r="AN23" s="4">
        <f t="shared" si="5"/>
        <v>0</v>
      </c>
    </row>
    <row r="24" spans="3:40" ht="13.5"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J24" s="33">
        <f t="shared" si="1"/>
        <v>0</v>
      </c>
      <c r="AK24" s="31">
        <f t="shared" si="2"/>
        <v>0</v>
      </c>
      <c r="AL24" s="1">
        <f t="shared" si="3"/>
        <v>0</v>
      </c>
      <c r="AM24" s="1">
        <f t="shared" si="4"/>
        <v>0</v>
      </c>
      <c r="AN24" s="4">
        <f t="shared" si="5"/>
        <v>0</v>
      </c>
    </row>
    <row r="25" spans="3:40" ht="14.25" thickBot="1"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  <c r="AJ25" s="34">
        <f t="shared" si="1"/>
        <v>0</v>
      </c>
      <c r="AK25" s="32">
        <f t="shared" si="2"/>
        <v>0</v>
      </c>
      <c r="AL25" s="5">
        <f t="shared" si="3"/>
        <v>0</v>
      </c>
      <c r="AM25" s="5">
        <f t="shared" si="4"/>
        <v>0</v>
      </c>
      <c r="AN25" s="6">
        <f t="shared" si="5"/>
        <v>0</v>
      </c>
    </row>
    <row r="27" ht="14.25" thickBot="1"/>
    <row r="28" spans="2:34" ht="13.5">
      <c r="B28" s="49" t="s">
        <v>8</v>
      </c>
      <c r="C28" s="24" t="str">
        <f>+AK5</f>
        <v>日勤</v>
      </c>
      <c r="D28" s="2">
        <f aca="true" t="shared" si="6" ref="D28:S31">COUNTIF(D$6:D$25,$C28)</f>
        <v>0</v>
      </c>
      <c r="E28" s="2">
        <f t="shared" si="6"/>
        <v>0</v>
      </c>
      <c r="F28" s="2">
        <f t="shared" si="6"/>
        <v>0</v>
      </c>
      <c r="G28" s="2">
        <f t="shared" si="6"/>
        <v>0</v>
      </c>
      <c r="H28" s="2">
        <f t="shared" si="6"/>
        <v>0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">
        <f t="shared" si="6"/>
        <v>0</v>
      </c>
      <c r="M28" s="2">
        <f t="shared" si="6"/>
        <v>0</v>
      </c>
      <c r="N28" s="2">
        <f t="shared" si="6"/>
        <v>0</v>
      </c>
      <c r="O28" s="2">
        <f t="shared" si="6"/>
        <v>0</v>
      </c>
      <c r="P28" s="2">
        <f t="shared" si="6"/>
        <v>0</v>
      </c>
      <c r="Q28" s="2">
        <f t="shared" si="6"/>
        <v>0</v>
      </c>
      <c r="R28" s="2">
        <f t="shared" si="6"/>
        <v>0</v>
      </c>
      <c r="S28" s="2">
        <f t="shared" si="6"/>
        <v>0</v>
      </c>
      <c r="T28" s="2">
        <f aca="true" t="shared" si="7" ref="T28:AH31">COUNTIF(T$6:T$25,$C28)</f>
        <v>0</v>
      </c>
      <c r="U28" s="2">
        <f t="shared" si="7"/>
        <v>0</v>
      </c>
      <c r="V28" s="2">
        <f t="shared" si="7"/>
        <v>0</v>
      </c>
      <c r="W28" s="2">
        <f t="shared" si="7"/>
        <v>0</v>
      </c>
      <c r="X28" s="2">
        <f t="shared" si="7"/>
        <v>0</v>
      </c>
      <c r="Y28" s="2">
        <f t="shared" si="7"/>
        <v>0</v>
      </c>
      <c r="Z28" s="2">
        <f t="shared" si="7"/>
        <v>0</v>
      </c>
      <c r="AA28" s="2">
        <f t="shared" si="7"/>
        <v>0</v>
      </c>
      <c r="AB28" s="2">
        <f t="shared" si="7"/>
        <v>0</v>
      </c>
      <c r="AC28" s="2">
        <f t="shared" si="7"/>
        <v>0</v>
      </c>
      <c r="AD28" s="2">
        <f t="shared" si="7"/>
        <v>0</v>
      </c>
      <c r="AE28" s="2">
        <f t="shared" si="7"/>
        <v>0</v>
      </c>
      <c r="AF28" s="2">
        <f t="shared" si="7"/>
        <v>0</v>
      </c>
      <c r="AG28" s="2">
        <f t="shared" si="7"/>
        <v>0</v>
      </c>
      <c r="AH28" s="3">
        <f t="shared" si="7"/>
        <v>0</v>
      </c>
    </row>
    <row r="29" spans="2:34" ht="13.5">
      <c r="B29" s="50"/>
      <c r="C29" s="25" t="str">
        <f>+AL5</f>
        <v>夜勤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0</v>
      </c>
      <c r="H29" s="1">
        <f t="shared" si="6"/>
        <v>0</v>
      </c>
      <c r="I29" s="1">
        <f t="shared" si="6"/>
        <v>0</v>
      </c>
      <c r="J29" s="1">
        <f t="shared" si="6"/>
        <v>0</v>
      </c>
      <c r="K29" s="1">
        <f t="shared" si="6"/>
        <v>0</v>
      </c>
      <c r="L29" s="1">
        <f t="shared" si="6"/>
        <v>0</v>
      </c>
      <c r="M29" s="1">
        <f t="shared" si="6"/>
        <v>0</v>
      </c>
      <c r="N29" s="1">
        <f t="shared" si="6"/>
        <v>0</v>
      </c>
      <c r="O29" s="1">
        <f t="shared" si="6"/>
        <v>0</v>
      </c>
      <c r="P29" s="1">
        <f t="shared" si="6"/>
        <v>0</v>
      </c>
      <c r="Q29" s="1">
        <f t="shared" si="6"/>
        <v>0</v>
      </c>
      <c r="R29" s="1">
        <f t="shared" si="6"/>
        <v>0</v>
      </c>
      <c r="S29" s="1">
        <f t="shared" si="6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7"/>
        <v>0</v>
      </c>
      <c r="Y29" s="1">
        <f t="shared" si="7"/>
        <v>0</v>
      </c>
      <c r="Z29" s="1">
        <f t="shared" si="7"/>
        <v>0</v>
      </c>
      <c r="AA29" s="1">
        <f t="shared" si="7"/>
        <v>0</v>
      </c>
      <c r="AB29" s="1">
        <f t="shared" si="7"/>
        <v>0</v>
      </c>
      <c r="AC29" s="1">
        <f t="shared" si="7"/>
        <v>0</v>
      </c>
      <c r="AD29" s="1">
        <f t="shared" si="7"/>
        <v>0</v>
      </c>
      <c r="AE29" s="1">
        <f t="shared" si="7"/>
        <v>0</v>
      </c>
      <c r="AF29" s="1">
        <f t="shared" si="7"/>
        <v>0</v>
      </c>
      <c r="AG29" s="1">
        <f t="shared" si="7"/>
        <v>0</v>
      </c>
      <c r="AH29" s="4">
        <f t="shared" si="7"/>
        <v>0</v>
      </c>
    </row>
    <row r="30" spans="2:34" ht="13.5">
      <c r="B30" s="50"/>
      <c r="C30" s="26" t="str">
        <f>+AM5</f>
        <v>当直</v>
      </c>
      <c r="D30" s="1">
        <f t="shared" si="6"/>
        <v>0</v>
      </c>
      <c r="E30" s="1">
        <f t="shared" si="6"/>
        <v>0</v>
      </c>
      <c r="F30" s="1">
        <f t="shared" si="6"/>
        <v>0</v>
      </c>
      <c r="G30" s="1">
        <f t="shared" si="6"/>
        <v>0</v>
      </c>
      <c r="H30" s="1">
        <f t="shared" si="6"/>
        <v>0</v>
      </c>
      <c r="I30" s="1">
        <f t="shared" si="6"/>
        <v>0</v>
      </c>
      <c r="J30" s="1">
        <f t="shared" si="6"/>
        <v>0</v>
      </c>
      <c r="K30" s="1">
        <f t="shared" si="6"/>
        <v>0</v>
      </c>
      <c r="L30" s="1">
        <f t="shared" si="6"/>
        <v>0</v>
      </c>
      <c r="M30" s="1">
        <f t="shared" si="6"/>
        <v>0</v>
      </c>
      <c r="N30" s="1">
        <f t="shared" si="6"/>
        <v>0</v>
      </c>
      <c r="O30" s="1">
        <f t="shared" si="6"/>
        <v>0</v>
      </c>
      <c r="P30" s="1">
        <f t="shared" si="6"/>
        <v>0</v>
      </c>
      <c r="Q30" s="1">
        <f t="shared" si="6"/>
        <v>0</v>
      </c>
      <c r="R30" s="1">
        <f t="shared" si="6"/>
        <v>0</v>
      </c>
      <c r="S30" s="1">
        <f t="shared" si="6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7"/>
        <v>0</v>
      </c>
      <c r="Y30" s="1">
        <f t="shared" si="7"/>
        <v>0</v>
      </c>
      <c r="Z30" s="1">
        <f t="shared" si="7"/>
        <v>0</v>
      </c>
      <c r="AA30" s="1">
        <f t="shared" si="7"/>
        <v>0</v>
      </c>
      <c r="AB30" s="1">
        <f t="shared" si="7"/>
        <v>0</v>
      </c>
      <c r="AC30" s="1">
        <f t="shared" si="7"/>
        <v>0</v>
      </c>
      <c r="AD30" s="1">
        <f t="shared" si="7"/>
        <v>0</v>
      </c>
      <c r="AE30" s="1">
        <f t="shared" si="7"/>
        <v>0</v>
      </c>
      <c r="AF30" s="1">
        <f t="shared" si="7"/>
        <v>0</v>
      </c>
      <c r="AG30" s="1">
        <f t="shared" si="7"/>
        <v>0</v>
      </c>
      <c r="AH30" s="4">
        <f t="shared" si="7"/>
        <v>0</v>
      </c>
    </row>
    <row r="31" spans="2:34" ht="14.25" thickBot="1">
      <c r="B31" s="51"/>
      <c r="C31" s="27" t="str">
        <f>+AN5</f>
        <v>公休</v>
      </c>
      <c r="D31" s="5">
        <f t="shared" si="6"/>
        <v>0</v>
      </c>
      <c r="E31" s="5">
        <f t="shared" si="6"/>
        <v>0</v>
      </c>
      <c r="F31" s="5">
        <f t="shared" si="6"/>
        <v>0</v>
      </c>
      <c r="G31" s="5">
        <f t="shared" si="6"/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5">
        <f t="shared" si="6"/>
        <v>0</v>
      </c>
      <c r="M31" s="5">
        <f t="shared" si="6"/>
        <v>0</v>
      </c>
      <c r="N31" s="5">
        <f t="shared" si="6"/>
        <v>0</v>
      </c>
      <c r="O31" s="5">
        <f t="shared" si="6"/>
        <v>0</v>
      </c>
      <c r="P31" s="5">
        <f t="shared" si="6"/>
        <v>0</v>
      </c>
      <c r="Q31" s="5">
        <f t="shared" si="6"/>
        <v>0</v>
      </c>
      <c r="R31" s="5">
        <f t="shared" si="6"/>
        <v>0</v>
      </c>
      <c r="S31" s="5">
        <f t="shared" si="6"/>
        <v>0</v>
      </c>
      <c r="T31" s="5">
        <f t="shared" si="7"/>
        <v>0</v>
      </c>
      <c r="U31" s="5">
        <f t="shared" si="7"/>
        <v>0</v>
      </c>
      <c r="V31" s="5">
        <f t="shared" si="7"/>
        <v>0</v>
      </c>
      <c r="W31" s="5">
        <f t="shared" si="7"/>
        <v>0</v>
      </c>
      <c r="X31" s="5">
        <f t="shared" si="7"/>
        <v>0</v>
      </c>
      <c r="Y31" s="5">
        <f t="shared" si="7"/>
        <v>0</v>
      </c>
      <c r="Z31" s="5">
        <f t="shared" si="7"/>
        <v>0</v>
      </c>
      <c r="AA31" s="5">
        <f t="shared" si="7"/>
        <v>0</v>
      </c>
      <c r="AB31" s="5">
        <f t="shared" si="7"/>
        <v>0</v>
      </c>
      <c r="AC31" s="5">
        <f t="shared" si="7"/>
        <v>0</v>
      </c>
      <c r="AD31" s="5">
        <f t="shared" si="7"/>
        <v>0</v>
      </c>
      <c r="AE31" s="5">
        <f t="shared" si="7"/>
        <v>0</v>
      </c>
      <c r="AF31" s="5">
        <f t="shared" si="7"/>
        <v>0</v>
      </c>
      <c r="AG31" s="5">
        <f t="shared" si="7"/>
        <v>0</v>
      </c>
      <c r="AH31" s="6">
        <f t="shared" si="7"/>
        <v>0</v>
      </c>
    </row>
    <row r="34" spans="3:4" ht="13.5">
      <c r="C34" s="35" t="s">
        <v>26</v>
      </c>
      <c r="D34" t="s">
        <v>29</v>
      </c>
    </row>
    <row r="35" spans="3:4" ht="13.5">
      <c r="C35" s="35" t="s">
        <v>26</v>
      </c>
      <c r="D35" t="s">
        <v>30</v>
      </c>
    </row>
    <row r="36" spans="3:4" ht="13.5">
      <c r="C36" s="35" t="s">
        <v>26</v>
      </c>
      <c r="D36" t="s">
        <v>9</v>
      </c>
    </row>
    <row r="37" spans="3:4" ht="13.5">
      <c r="C37" s="35" t="s">
        <v>26</v>
      </c>
      <c r="D37" t="s">
        <v>28</v>
      </c>
    </row>
    <row r="38" spans="3:4" ht="13.5">
      <c r="C38" s="35" t="s">
        <v>26</v>
      </c>
      <c r="D38" t="s">
        <v>27</v>
      </c>
    </row>
    <row r="39" ht="13.5">
      <c r="D39" t="s">
        <v>32</v>
      </c>
    </row>
    <row r="40" spans="3:4" ht="13.5">
      <c r="C40" s="35" t="s">
        <v>26</v>
      </c>
      <c r="D40" t="s">
        <v>33</v>
      </c>
    </row>
    <row r="41" ht="13.5">
      <c r="D41" t="s">
        <v>34</v>
      </c>
    </row>
    <row r="42" spans="3:4" ht="13.5">
      <c r="C42" s="35" t="s">
        <v>26</v>
      </c>
      <c r="D42" t="s">
        <v>35</v>
      </c>
    </row>
  </sheetData>
  <sheetProtection/>
  <mergeCells count="3">
    <mergeCell ref="I3:P3"/>
    <mergeCell ref="AK4:AN4"/>
    <mergeCell ref="B28:B31"/>
  </mergeCells>
  <conditionalFormatting sqref="D5:AE25">
    <cfRule type="expression" priority="8" dxfId="5" stopIfTrue="1">
      <formula>WEEKDAY(D$5)=1</formula>
    </cfRule>
    <cfRule type="expression" priority="9" dxfId="7" stopIfTrue="1">
      <formula>WEEKDAY(D$5)=7</formula>
    </cfRule>
  </conditionalFormatting>
  <conditionalFormatting sqref="AF5:AH25">
    <cfRule type="expression" priority="5" dxfId="18" stopIfTrue="1">
      <formula>MONTH(AF$5)&lt;&gt;MONTH($AE$5)</formula>
    </cfRule>
    <cfRule type="expression" priority="6" dxfId="5" stopIfTrue="1">
      <formula>WEEKDAY(AF$5)=1</formula>
    </cfRule>
    <cfRule type="expression" priority="7" dxfId="19" stopIfTrue="1">
      <formula>WEEKDAY(AF$5)=1</formula>
    </cfRule>
  </conditionalFormatting>
  <conditionalFormatting sqref="AJ6:AJ25">
    <cfRule type="cellIs" priority="4" dxfId="20" operator="equal" stopIfTrue="1">
      <formula>0</formula>
    </cfRule>
  </conditionalFormatting>
  <conditionalFormatting sqref="AK6:AN25">
    <cfRule type="cellIs" priority="2" dxfId="20" operator="equal" stopIfTrue="1">
      <formula>0</formula>
    </cfRule>
    <cfRule type="cellIs" priority="3" dxfId="1" operator="greaterThan" stopIfTrue="1">
      <formula>0</formula>
    </cfRule>
  </conditionalFormatting>
  <conditionalFormatting sqref="D28:AH31">
    <cfRule type="cellIs" priority="1" dxfId="21" operator="equal" stopIfTrue="1">
      <formula>0</formula>
    </cfRule>
  </conditionalFormatting>
  <dataValidations count="2">
    <dataValidation allowBlank="1" showInputMessage="1" showErrorMessage="1" imeMode="hiragana" sqref="C6:C25"/>
    <dataValidation allowBlank="1" showInputMessage="1" showErrorMessage="1" imeMode="off" sqref="C1:C2"/>
  </dataValidations>
  <printOptions/>
  <pageMargins left="0.7874015748031497" right="0.7874015748031497" top="0.96" bottom="0.984251968503937" header="0.37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cp:lastPrinted>2009-02-21T13:04:17Z</cp:lastPrinted>
  <dcterms:created xsi:type="dcterms:W3CDTF">2009-02-10T00:49:06Z</dcterms:created>
  <dcterms:modified xsi:type="dcterms:W3CDTF">2009-02-26T01:12:48Z</dcterms:modified>
  <cp:category/>
  <cp:version/>
  <cp:contentType/>
  <cp:contentStatus/>
</cp:coreProperties>
</file>